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день" sheetId="1" r:id="rId1"/>
  </sheets>
  <calcPr calcId="144525"/>
</workbook>
</file>

<file path=xl/calcChain.xml><?xml version="1.0" encoding="utf-8"?>
<calcChain xmlns="http://schemas.openxmlformats.org/spreadsheetml/2006/main">
  <c r="C30" i="1" l="1"/>
  <c r="D9" i="1"/>
  <c r="C9" i="1"/>
  <c r="D30" i="1"/>
  <c r="E30" i="1"/>
  <c r="F30" i="1"/>
  <c r="F32" i="1" s="1"/>
  <c r="G30" i="1"/>
  <c r="H30" i="1"/>
  <c r="H32" i="1" s="1"/>
  <c r="I30" i="1"/>
  <c r="J30" i="1"/>
  <c r="J32" i="1" s="1"/>
  <c r="K30" i="1"/>
  <c r="L30" i="1"/>
  <c r="M30" i="1"/>
  <c r="D24" i="1"/>
  <c r="E24" i="1"/>
  <c r="F24" i="1"/>
  <c r="G24" i="1"/>
  <c r="H24" i="1"/>
  <c r="I24" i="1"/>
  <c r="J24" i="1"/>
  <c r="K24" i="1"/>
  <c r="L24" i="1"/>
  <c r="M24" i="1"/>
  <c r="C24" i="1"/>
  <c r="D20" i="1"/>
  <c r="E20" i="1"/>
  <c r="F20" i="1"/>
  <c r="G20" i="1"/>
  <c r="H20" i="1"/>
  <c r="I20" i="1"/>
  <c r="I32" i="1" s="1"/>
  <c r="J20" i="1"/>
  <c r="K20" i="1"/>
  <c r="L20" i="1"/>
  <c r="M20" i="1"/>
  <c r="C20" i="1"/>
  <c r="E9" i="1"/>
  <c r="F9" i="1"/>
  <c r="G9" i="1"/>
  <c r="H9" i="1"/>
  <c r="I9" i="1"/>
  <c r="J9" i="1"/>
  <c r="K9" i="1"/>
  <c r="L9" i="1"/>
  <c r="M9" i="1"/>
  <c r="G32" i="1" l="1"/>
  <c r="M32" i="1"/>
  <c r="E32" i="1"/>
  <c r="L32" i="1"/>
  <c r="K32" i="1"/>
  <c r="D32" i="1"/>
  <c r="C32" i="1"/>
</calcChain>
</file>

<file path=xl/sharedStrings.xml><?xml version="1.0" encoding="utf-8"?>
<sst xmlns="http://schemas.openxmlformats.org/spreadsheetml/2006/main" count="60" uniqueCount="51">
  <si>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</si>
  <si>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</si>
  <si>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</si>
  <si>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</si>
  <si>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</si>
  <si>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</si>
  <si>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</si>
  <si>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</si>
  <si>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</si>
  <si>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</si>
  <si>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</si>
  <si>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</si>
  <si>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</si>
  <si>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</si>
  <si>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</si>
  <si>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</si>
  <si>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</si>
  <si>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</si>
  <si>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</si>
  <si>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</si>
  <si>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</si>
  <si>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</si>
  <si>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</si>
  <si>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</si>
  <si>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</si>
  <si>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Чай с лимоном</t>
  </si>
  <si>
    <t>Итого за день:</t>
  </si>
  <si>
    <t xml:space="preserve">Яблоко 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</si>
  <si>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</si>
  <si>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</si>
  <si>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</si>
  <si>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</si>
  <si>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</si>
  <si>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</si>
  <si>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</si>
  <si>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</si>
  <si>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</si>
  <si>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</si>
  <si>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Каша молочная манная</t>
  </si>
  <si>
    <t>Суп картофельный</t>
  </si>
  <si>
    <t>Плов с мясом</t>
  </si>
  <si>
    <t>Помидор консервированный</t>
  </si>
  <si>
    <t>Кисель</t>
  </si>
  <si>
    <t>Хлеб пшенич</t>
  </si>
  <si>
    <t>Хлеб ржаной</t>
  </si>
  <si>
    <t>Компот</t>
  </si>
  <si>
    <t>Печенье</t>
  </si>
  <si>
    <t>Омлет натуральный</t>
  </si>
  <si>
    <t>Икра кабачковая</t>
  </si>
  <si>
    <t>Хлеб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</si>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</sst>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8.140625" style="2" bestFit="1" customWidth="1"/>
    <col min="2" max="2" width="12.140625" style="7" bestFit="1" customWidth="1"/>
    <col min="3" max="13" width="9.140625" style="2"/>
  </cols>
  <sheetData>
    <row r="1" spans="1:13" x14ac:dyDescent="0.25">
      <c r="A1" s="12">
        <v>44466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6.25" customHeight="1" x14ac:dyDescent="0.25">
      <c r="A2" s="10" t="s">
        <v>0</v>
      </c>
      <c r="B2" s="13" t="s">
        <v>1</v>
      </c>
      <c r="C2" s="10" t="s">
        <v>2</v>
      </c>
      <c r="D2" s="10"/>
      <c r="E2" s="10"/>
      <c r="F2" s="10" t="s">
        <v>6</v>
      </c>
      <c r="G2" s="10" t="s">
        <v>7</v>
      </c>
      <c r="H2" s="10"/>
      <c r="I2" s="10"/>
      <c r="J2" s="10" t="s">
        <v>13</v>
      </c>
      <c r="K2" s="10"/>
      <c r="L2" s="10"/>
      <c r="M2" s="10"/>
    </row>
    <row r="3" spans="1:13" x14ac:dyDescent="0.25">
      <c r="A3" s="10"/>
      <c r="B3" s="13"/>
      <c r="C3" s="10"/>
      <c r="D3" s="10"/>
      <c r="E3" s="10"/>
      <c r="F3" s="10"/>
      <c r="G3" s="11" t="s">
        <v>8</v>
      </c>
      <c r="H3" s="11"/>
      <c r="I3" s="9" t="s">
        <v>9</v>
      </c>
      <c r="J3" s="10"/>
      <c r="K3" s="10"/>
      <c r="L3" s="10"/>
      <c r="M3" s="10"/>
    </row>
    <row r="4" spans="1:13" x14ac:dyDescent="0.25">
      <c r="A4" s="10"/>
      <c r="B4" s="13"/>
      <c r="C4" s="3" t="s">
        <v>3</v>
      </c>
      <c r="D4" s="3" t="s">
        <v>4</v>
      </c>
      <c r="E4" s="3" t="s">
        <v>5</v>
      </c>
      <c r="F4" s="10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38</v>
      </c>
      <c r="B6" s="6" t="s">
        <v>29</v>
      </c>
      <c r="C6" s="4">
        <v>3.32</v>
      </c>
      <c r="D6" s="4">
        <v>3.59</v>
      </c>
      <c r="E6" s="4">
        <v>12.8</v>
      </c>
      <c r="F6" s="4">
        <v>96.65</v>
      </c>
      <c r="G6" s="4">
        <v>0.02</v>
      </c>
      <c r="H6" s="4">
        <v>0.39</v>
      </c>
      <c r="I6" s="4">
        <v>0.13</v>
      </c>
      <c r="J6" s="4">
        <v>91.05</v>
      </c>
      <c r="K6" s="4">
        <v>82.9</v>
      </c>
      <c r="L6" s="4">
        <v>15.3</v>
      </c>
      <c r="M6" s="4">
        <v>0.18</v>
      </c>
    </row>
    <row r="7" spans="1:13" x14ac:dyDescent="0.25">
      <c r="A7" s="4" t="s">
        <v>24</v>
      </c>
      <c r="B7" s="6" t="s">
        <v>37</v>
      </c>
      <c r="C7" s="4">
        <v>5.41</v>
      </c>
      <c r="D7" s="4">
        <v>9.26</v>
      </c>
      <c r="E7" s="4">
        <v>34.17</v>
      </c>
      <c r="F7" s="4">
        <v>241.72</v>
      </c>
      <c r="G7" s="4">
        <v>0.08</v>
      </c>
      <c r="H7" s="4"/>
      <c r="I7" s="4"/>
      <c r="J7" s="4">
        <v>21.2</v>
      </c>
      <c r="K7" s="4"/>
      <c r="L7" s="4"/>
      <c r="M7" s="4">
        <v>1.39</v>
      </c>
    </row>
    <row r="8" spans="1:13" x14ac:dyDescent="0.25">
      <c r="A8" s="4" t="s">
        <v>25</v>
      </c>
      <c r="B8" s="6" t="s">
        <v>29</v>
      </c>
      <c r="C8" s="4">
        <v>1.6E-2</v>
      </c>
      <c r="D8" s="4">
        <v>2E-3</v>
      </c>
      <c r="E8" s="4">
        <v>7.25</v>
      </c>
      <c r="F8" s="4">
        <v>229</v>
      </c>
      <c r="G8" s="4"/>
      <c r="H8" s="4">
        <v>0.05</v>
      </c>
      <c r="I8" s="4"/>
      <c r="J8" s="4">
        <v>0.21</v>
      </c>
      <c r="K8" s="4"/>
      <c r="L8" s="4"/>
      <c r="M8" s="4">
        <v>0.02</v>
      </c>
    </row>
    <row r="9" spans="1:13" x14ac:dyDescent="0.25">
      <c r="A9" s="5" t="s">
        <v>19</v>
      </c>
      <c r="B9" s="6"/>
      <c r="C9" s="9">
        <f t="shared" ref="C9:M9" si="0">C6+C7+C8</f>
        <v>8.7460000000000004</v>
      </c>
      <c r="D9" s="9">
        <f t="shared" si="0"/>
        <v>12.852</v>
      </c>
      <c r="E9" s="9">
        <f t="shared" si="0"/>
        <v>54.22</v>
      </c>
      <c r="F9" s="9">
        <f t="shared" si="0"/>
        <v>567.37</v>
      </c>
      <c r="G9" s="9">
        <f t="shared" si="0"/>
        <v>0.1</v>
      </c>
      <c r="H9" s="9">
        <f t="shared" si="0"/>
        <v>0.44</v>
      </c>
      <c r="I9" s="9">
        <f t="shared" si="0"/>
        <v>0.13</v>
      </c>
      <c r="J9" s="9">
        <f t="shared" si="0"/>
        <v>112.46</v>
      </c>
      <c r="K9" s="9">
        <f t="shared" si="0"/>
        <v>82.9</v>
      </c>
      <c r="L9" s="9">
        <f t="shared" si="0"/>
        <v>15.3</v>
      </c>
      <c r="M9" s="9">
        <f t="shared" si="0"/>
        <v>1.5899999999999999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27</v>
      </c>
      <c r="B11" s="6" t="s">
        <v>28</v>
      </c>
      <c r="C11" s="4">
        <v>0.35</v>
      </c>
      <c r="D11" s="4">
        <v>0.35</v>
      </c>
      <c r="E11" s="4">
        <v>8.6199999999999992</v>
      </c>
      <c r="F11" s="4">
        <v>36.6</v>
      </c>
      <c r="G11" s="4"/>
      <c r="H11" s="4">
        <v>16.690000000000001</v>
      </c>
      <c r="I11" s="4"/>
      <c r="J11" s="4">
        <v>16.48</v>
      </c>
      <c r="K11" s="4"/>
      <c r="L11" s="4"/>
      <c r="M11" s="4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39</v>
      </c>
      <c r="B13" s="6" t="s">
        <v>29</v>
      </c>
      <c r="C13" s="4">
        <v>1.87</v>
      </c>
      <c r="D13" s="4">
        <v>2.2599999999999998</v>
      </c>
      <c r="E13" s="4">
        <v>13.31</v>
      </c>
      <c r="F13" s="4">
        <v>81</v>
      </c>
      <c r="G13" s="4">
        <v>0.11</v>
      </c>
      <c r="H13" s="4">
        <v>9.6</v>
      </c>
      <c r="I13" s="4"/>
      <c r="J13" s="4">
        <v>20.68</v>
      </c>
      <c r="K13" s="4">
        <v>61.44</v>
      </c>
      <c r="L13" s="4">
        <v>24.9</v>
      </c>
      <c r="M13" s="4">
        <v>0.94</v>
      </c>
    </row>
    <row r="14" spans="1:13" x14ac:dyDescent="0.25">
      <c r="A14" s="4" t="s">
        <v>40</v>
      </c>
      <c r="B14" s="6" t="s">
        <v>29</v>
      </c>
      <c r="C14" s="4">
        <v>20.3</v>
      </c>
      <c r="D14" s="4">
        <v>17</v>
      </c>
      <c r="E14" s="4">
        <v>35.69</v>
      </c>
      <c r="F14" s="4">
        <v>377</v>
      </c>
      <c r="G14" s="4">
        <v>0.06</v>
      </c>
      <c r="H14" s="4">
        <v>1.01</v>
      </c>
      <c r="I14" s="4">
        <v>48</v>
      </c>
      <c r="J14" s="4">
        <v>45.1</v>
      </c>
      <c r="K14" s="4">
        <v>199.3</v>
      </c>
      <c r="L14" s="4">
        <v>47.5</v>
      </c>
      <c r="M14" s="4">
        <v>2.19</v>
      </c>
    </row>
    <row r="15" spans="1:13" x14ac:dyDescent="0.25">
      <c r="A15" s="4" t="s">
        <v>41</v>
      </c>
      <c r="B15" s="6" t="s">
        <v>32</v>
      </c>
      <c r="C15" s="4">
        <v>0.84</v>
      </c>
      <c r="D15" s="4">
        <v>0.24</v>
      </c>
      <c r="E15" s="4">
        <v>9.89</v>
      </c>
      <c r="F15" s="4">
        <v>43.18</v>
      </c>
      <c r="G15" s="4"/>
      <c r="H15" s="4"/>
      <c r="I15" s="4"/>
      <c r="J15" s="4"/>
      <c r="K15" s="4"/>
      <c r="L15" s="4"/>
      <c r="M15" s="4"/>
    </row>
    <row r="16" spans="1:13" x14ac:dyDescent="0.25">
      <c r="A16" s="4" t="s">
        <v>42</v>
      </c>
      <c r="B16" s="6" t="s">
        <v>33</v>
      </c>
      <c r="C16" s="4">
        <v>0.2</v>
      </c>
      <c r="D16" s="4"/>
      <c r="E16" s="4">
        <v>32.6</v>
      </c>
      <c r="F16" s="4">
        <v>132</v>
      </c>
      <c r="G16" s="4"/>
      <c r="H16" s="4"/>
      <c r="I16" s="4"/>
      <c r="J16" s="4">
        <v>18</v>
      </c>
      <c r="K16" s="4">
        <v>4.29</v>
      </c>
      <c r="L16" s="4"/>
      <c r="M16" s="4">
        <v>0.6</v>
      </c>
    </row>
    <row r="17" spans="1:13" x14ac:dyDescent="0.25">
      <c r="A17" s="4" t="s">
        <v>43</v>
      </c>
      <c r="B17" s="6" t="s">
        <v>34</v>
      </c>
      <c r="C17" s="4">
        <v>2.0699999999999998</v>
      </c>
      <c r="D17" s="4">
        <v>0.32</v>
      </c>
      <c r="E17" s="4">
        <v>12.2</v>
      </c>
      <c r="F17" s="4">
        <v>56.75</v>
      </c>
      <c r="G17" s="4"/>
      <c r="H17" s="4"/>
      <c r="I17" s="4"/>
      <c r="J17" s="4"/>
      <c r="K17" s="4"/>
      <c r="L17" s="4"/>
      <c r="M17" s="4"/>
    </row>
    <row r="18" spans="1:13" x14ac:dyDescent="0.25">
      <c r="A18" s="4" t="s">
        <v>44</v>
      </c>
      <c r="B18" s="6" t="s">
        <v>35</v>
      </c>
      <c r="C18" s="4">
        <v>1.8</v>
      </c>
      <c r="D18" s="4">
        <v>0.3</v>
      </c>
      <c r="E18" s="4">
        <v>12</v>
      </c>
      <c r="F18" s="4">
        <v>57</v>
      </c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4">
        <f>C13+C14+C15+C16+C17+C18</f>
        <v>27.080000000000002</v>
      </c>
      <c r="D20" s="9">
        <f t="shared" ref="D20:M20" si="1">D13+D14+D15+D16+D17+D18</f>
        <v>20.119999999999997</v>
      </c>
      <c r="E20" s="9">
        <f t="shared" si="1"/>
        <v>115.69000000000001</v>
      </c>
      <c r="F20" s="9">
        <f t="shared" si="1"/>
        <v>746.93000000000006</v>
      </c>
      <c r="G20" s="9">
        <f t="shared" si="1"/>
        <v>0.16999999999999998</v>
      </c>
      <c r="H20" s="9">
        <f t="shared" si="1"/>
        <v>10.61</v>
      </c>
      <c r="I20" s="9">
        <f t="shared" si="1"/>
        <v>48</v>
      </c>
      <c r="J20" s="9">
        <f t="shared" si="1"/>
        <v>83.78</v>
      </c>
      <c r="K20" s="9">
        <f t="shared" si="1"/>
        <v>265.03000000000003</v>
      </c>
      <c r="L20" s="9">
        <f t="shared" si="1"/>
        <v>72.400000000000006</v>
      </c>
      <c r="M20" s="9">
        <f t="shared" si="1"/>
        <v>3.73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 t="s">
        <v>45</v>
      </c>
      <c r="B22" s="6" t="s">
        <v>29</v>
      </c>
      <c r="C22" s="3">
        <v>0.125</v>
      </c>
      <c r="D22" s="8"/>
      <c r="E22" s="8">
        <v>12.1</v>
      </c>
      <c r="F22" s="8">
        <v>48.87</v>
      </c>
      <c r="G22" s="8">
        <v>7.0000000000000001E-3</v>
      </c>
      <c r="H22" s="8">
        <v>0.06</v>
      </c>
      <c r="I22" s="8"/>
      <c r="J22" s="8">
        <v>5.0599999999999996</v>
      </c>
      <c r="K22" s="8"/>
      <c r="L22" s="8"/>
      <c r="M22" s="8">
        <v>0.2</v>
      </c>
    </row>
    <row r="23" spans="1:13" x14ac:dyDescent="0.25">
      <c r="A23" s="4" t="s">
        <v>46</v>
      </c>
      <c r="B23" s="6" t="s">
        <v>36</v>
      </c>
      <c r="C23" s="4">
        <v>7.5</v>
      </c>
      <c r="D23" s="4">
        <v>11.8</v>
      </c>
      <c r="E23" s="4">
        <v>74.400000000000006</v>
      </c>
      <c r="F23" s="4">
        <v>436</v>
      </c>
      <c r="G23" s="4">
        <v>0.08</v>
      </c>
      <c r="H23" s="4"/>
      <c r="I23" s="4"/>
      <c r="J23" s="4">
        <v>29</v>
      </c>
      <c r="K23" s="4"/>
      <c r="L23" s="4"/>
      <c r="M23" s="4">
        <v>2.1</v>
      </c>
    </row>
    <row r="24" spans="1:13" x14ac:dyDescent="0.25">
      <c r="A24" s="5" t="s">
        <v>19</v>
      </c>
      <c r="B24" s="6"/>
      <c r="C24" s="4">
        <f>C22+C23</f>
        <v>7.625</v>
      </c>
      <c r="D24" s="9">
        <f t="shared" ref="D24:M24" si="2">D22+D23</f>
        <v>11.8</v>
      </c>
      <c r="E24" s="9">
        <f t="shared" si="2"/>
        <v>86.5</v>
      </c>
      <c r="F24" s="9">
        <f t="shared" si="2"/>
        <v>484.87</v>
      </c>
      <c r="G24" s="9">
        <f t="shared" si="2"/>
        <v>8.7000000000000008E-2</v>
      </c>
      <c r="H24" s="9">
        <f t="shared" si="2"/>
        <v>0.06</v>
      </c>
      <c r="I24" s="9">
        <f t="shared" si="2"/>
        <v>0</v>
      </c>
      <c r="J24" s="9">
        <f t="shared" si="2"/>
        <v>34.06</v>
      </c>
      <c r="K24" s="9">
        <f t="shared" si="2"/>
        <v>0</v>
      </c>
      <c r="L24" s="9">
        <f t="shared" si="2"/>
        <v>0</v>
      </c>
      <c r="M24" s="9">
        <f t="shared" si="2"/>
        <v>2.3000000000000003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47</v>
      </c>
      <c r="B26" s="6" t="s">
        <v>30</v>
      </c>
      <c r="C26" s="4">
        <v>14.27</v>
      </c>
      <c r="D26" s="4">
        <v>22.16</v>
      </c>
      <c r="E26" s="4">
        <v>2.65</v>
      </c>
      <c r="F26" s="4">
        <v>267.93</v>
      </c>
      <c r="G26" s="4">
        <v>0.1</v>
      </c>
      <c r="H26" s="4">
        <v>0.25</v>
      </c>
      <c r="I26" s="4">
        <v>34500</v>
      </c>
      <c r="J26" s="4">
        <v>114.2</v>
      </c>
      <c r="K26" s="4">
        <v>260.5</v>
      </c>
      <c r="L26" s="4">
        <v>19.5</v>
      </c>
      <c r="M26" s="4">
        <v>2.94</v>
      </c>
    </row>
    <row r="27" spans="1:13" x14ac:dyDescent="0.25">
      <c r="A27" s="4" t="s">
        <v>48</v>
      </c>
      <c r="B27" s="6" t="s">
        <v>31</v>
      </c>
      <c r="C27" s="4">
        <v>1.2</v>
      </c>
      <c r="D27" s="4">
        <v>5.4</v>
      </c>
      <c r="E27" s="4">
        <v>5.0999999999999996</v>
      </c>
      <c r="F27" s="4">
        <v>73.2</v>
      </c>
      <c r="G27" s="4">
        <v>0.01</v>
      </c>
      <c r="H27" s="4">
        <v>4.2</v>
      </c>
      <c r="I27" s="4"/>
      <c r="J27" s="4">
        <v>24.6</v>
      </c>
      <c r="K27" s="4">
        <v>22.2</v>
      </c>
      <c r="L27" s="4">
        <v>9</v>
      </c>
      <c r="M27" s="4">
        <v>0.42</v>
      </c>
    </row>
    <row r="28" spans="1:13" x14ac:dyDescent="0.25">
      <c r="A28" s="4" t="s">
        <v>50</v>
      </c>
      <c r="B28" s="6" t="s">
        <v>29</v>
      </c>
      <c r="D28" s="4"/>
      <c r="E28" s="3">
        <v>12</v>
      </c>
      <c r="F28" s="8">
        <v>48</v>
      </c>
      <c r="G28" s="8"/>
      <c r="H28" s="8"/>
      <c r="I28" s="8"/>
      <c r="J28" s="8">
        <v>0.22</v>
      </c>
      <c r="K28" s="8"/>
      <c r="L28" s="8"/>
      <c r="M28" s="8">
        <v>0.04</v>
      </c>
    </row>
    <row r="29" spans="1:13" x14ac:dyDescent="0.25">
      <c r="A29" s="4" t="s">
        <v>49</v>
      </c>
      <c r="B29" s="6" t="s">
        <v>36</v>
      </c>
      <c r="C29" s="4">
        <v>0.12</v>
      </c>
      <c r="D29" s="4">
        <v>2.5000000000000001E-2</v>
      </c>
      <c r="E29" s="4">
        <v>1.1499999999999999</v>
      </c>
      <c r="F29" s="4">
        <v>5.13</v>
      </c>
      <c r="G29" s="4">
        <v>0.01</v>
      </c>
      <c r="H29" s="4"/>
      <c r="I29" s="4"/>
      <c r="J29" s="4">
        <v>0.45</v>
      </c>
      <c r="K29" s="4"/>
      <c r="L29" s="4"/>
      <c r="M29" s="4">
        <v>0.72</v>
      </c>
    </row>
    <row r="30" spans="1:13" x14ac:dyDescent="0.25">
      <c r="A30" s="5" t="s">
        <v>19</v>
      </c>
      <c r="B30" s="6"/>
      <c r="C30" s="9">
        <f>C28+C29</f>
        <v>0.12</v>
      </c>
      <c r="D30" s="9">
        <f t="shared" ref="D30:M30" si="3">D26+D27+D28+D29</f>
        <v>27.585000000000001</v>
      </c>
      <c r="E30" s="9">
        <f t="shared" si="3"/>
        <v>20.9</v>
      </c>
      <c r="F30" s="9">
        <f t="shared" si="3"/>
        <v>394.26</v>
      </c>
      <c r="G30" s="9">
        <f t="shared" si="3"/>
        <v>0.12</v>
      </c>
      <c r="H30" s="9">
        <f t="shared" si="3"/>
        <v>4.45</v>
      </c>
      <c r="I30" s="9">
        <f t="shared" si="3"/>
        <v>34500</v>
      </c>
      <c r="J30" s="9">
        <f t="shared" si="3"/>
        <v>139.47</v>
      </c>
      <c r="K30" s="9">
        <f t="shared" si="3"/>
        <v>282.7</v>
      </c>
      <c r="L30" s="9">
        <f t="shared" si="3"/>
        <v>28.5</v>
      </c>
      <c r="M30" s="9">
        <f t="shared" si="3"/>
        <v>4.12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26</v>
      </c>
      <c r="B32" s="6"/>
      <c r="C32" s="4">
        <f>C30+C24+C20+C11+C9</f>
        <v>43.921000000000006</v>
      </c>
      <c r="D32" s="9">
        <f t="shared" ref="D32:M32" si="4">D30+D24+D20+D11+D9</f>
        <v>72.707000000000008</v>
      </c>
      <c r="E32" s="9">
        <f t="shared" si="4"/>
        <v>285.93000000000006</v>
      </c>
      <c r="F32" s="9">
        <f t="shared" si="4"/>
        <v>2230.0299999999997</v>
      </c>
      <c r="G32" s="9">
        <f t="shared" si="4"/>
        <v>0.47699999999999998</v>
      </c>
      <c r="H32" s="9">
        <f t="shared" si="4"/>
        <v>32.25</v>
      </c>
      <c r="I32" s="9">
        <f t="shared" si="4"/>
        <v>34548.129999999997</v>
      </c>
      <c r="J32" s="9">
        <f t="shared" si="4"/>
        <v>386.25</v>
      </c>
      <c r="K32" s="9">
        <f t="shared" si="4"/>
        <v>630.63</v>
      </c>
      <c r="L32" s="9">
        <f t="shared" si="4"/>
        <v>116.2</v>
      </c>
      <c r="M32" s="9">
        <f t="shared" si="4"/>
        <v>11.946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G2:I2"/>
    <mergeCell ref="G3:H3"/>
    <mergeCell ref="A1:M1"/>
    <mergeCell ref="J2:M3"/>
    <mergeCell ref="F2:F4"/>
    <mergeCell ref="C2:E3"/>
    <mergeCell ref="B2:B4"/>
    <mergeCell ref="A2:A4"/>
  </mergeCells>
  <pageMargins left="0.23622047244094491" right="0.23622047244094491" top="0.55118110236220474" bottom="0.55118110236220474" header="0.31496062992125984" footer="0.31496062992125984"/>
  <pageSetup paperSize="9" orientation="landscape" r:id="rId1"/>
  <ignoredErrors>
    <ignoredError sqref="B23 B27 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2021-09-23T02:02:33Z</dcterms:modified>
</cp:coreProperties>
</file>