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3 день" sheetId="8" r:id="rId1"/>
  </sheets>
  <calcPr calcId="144525"/>
</workbook>
</file>

<file path=xl/calcChain.xml><?xml version="1.0" encoding="utf-8"?>
<calcChain xmlns="http://schemas.openxmlformats.org/spreadsheetml/2006/main">
  <c r="C32" i="8" l="1"/>
  <c r="D30" i="8"/>
  <c r="D32" i="8" s="1"/>
  <c r="E30" i="8"/>
  <c r="E32" i="8" s="1"/>
  <c r="F30" i="8"/>
  <c r="G30" i="8"/>
  <c r="G32" i="8" s="1"/>
  <c r="H30" i="8"/>
  <c r="H32" i="8" s="1"/>
  <c r="I30" i="8"/>
  <c r="I32" i="8" s="1"/>
  <c r="J30" i="8"/>
  <c r="J32" i="8" s="1"/>
  <c r="K30" i="8"/>
  <c r="K32" i="8" s="1"/>
  <c r="L30" i="8"/>
  <c r="L32" i="8" s="1"/>
  <c r="M30" i="8"/>
  <c r="M32" i="8" s="1"/>
  <c r="D24" i="8"/>
  <c r="E24" i="8"/>
  <c r="F24" i="8"/>
  <c r="G24" i="8"/>
  <c r="H24" i="8"/>
  <c r="I24" i="8"/>
  <c r="J24" i="8"/>
  <c r="K24" i="8"/>
  <c r="L24" i="8"/>
  <c r="M24" i="8"/>
  <c r="D20" i="8"/>
  <c r="E20" i="8"/>
  <c r="F20" i="8"/>
  <c r="F32" i="8" s="1"/>
  <c r="G20" i="8"/>
  <c r="H20" i="8"/>
  <c r="I20" i="8"/>
  <c r="J20" i="8"/>
  <c r="K20" i="8"/>
  <c r="L20" i="8"/>
  <c r="M20" i="8"/>
  <c r="D9" i="8"/>
  <c r="E9" i="8"/>
  <c r="F9" i="8"/>
  <c r="G9" i="8"/>
  <c r="H9" i="8"/>
  <c r="I9" i="8"/>
  <c r="J9" i="8"/>
  <c r="K9" i="8"/>
  <c r="L9" i="8"/>
  <c r="M9" i="8"/>
  <c r="C30" i="8"/>
  <c r="C24" i="8"/>
  <c r="C20" i="8"/>
  <c r="C9" i="8"/>
  <c r="V5" i="8"/>
  <c r="W5" i="8"/>
  <c r="X5" i="8"/>
  <c r="Y5" i="8"/>
  <c r="Z5" i="8"/>
</calcChain>
</file>

<file path=xl/sharedStrings.xml><?xml version="1.0" encoding="utf-8"?>
<sst xmlns="http://schemas.openxmlformats.org/spreadsheetml/2006/main" count="60" uniqueCount="52">
  <si>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</si>
  <si>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</si>
  <si>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</si>
  <si>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</si>
  <si>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</si>
  <si>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</si>
  <si>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</si>
  <si>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</si>
  <si>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</si>
  <si>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</si>
  <si>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</si>
  <si>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</si>
  <si>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</si>
  <si>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</si>
  <si>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</si>
  <si>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</si>
  <si>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</si>
  <si>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</si>
  <si>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</si>
  <si>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</si>
  <si>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</si>
  <si>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</si>
  <si>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</si>
  <si>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</si>
  <si>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</si>
  <si>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</si>
  <si>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 xml:space="preserve">Яблоко </t>
  </si>
  <si>
    <t>1/100</t>
  </si>
  <si>
    <t>1/200</t>
  </si>
  <si>
    <t>1/130</t>
  </si>
  <si>
    <t>1/70</t>
  </si>
  <si>
    <t>1/60</t>
  </si>
  <si>
    <t>1/150</t>
  </si>
  <si>
    <t>1/30</t>
  </si>
  <si>
    <t>1/20</t>
  </si>
  <si>
    <t>1/40</t>
  </si>
  <si>
    <t>1/40/6</t>
  </si>
  <si>
    <t>Кисель</t>
  </si>
  <si>
    <t>Хлеб пшенич</t>
  </si>
  <si>
    <t>Хлеб ржаной</t>
  </si>
  <si>
    <t>Компот</t>
  </si>
  <si>
    <t>Печенье</t>
  </si>
  <si>
    <t>Хлеб</t>
  </si>
  <si>
    <t>Чай</t>
  </si>
  <si>
    <t>Каша молочная пшеничная</t>
  </si>
  <si>
    <t>Свекольник</t>
  </si>
  <si>
    <t>Сосиска отварная с соусом</t>
  </si>
  <si>
    <t>Каша пшенная</t>
  </si>
  <si>
    <t>Кукуруза консервированная</t>
  </si>
  <si>
    <t>Рагу овощное</t>
  </si>
  <si>
    <t>1/180</t>
  </si>
  <si>
    <t>Цикорий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</si>
</sst>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sqref="A1:M1"/>
    </sheetView>
  </sheetViews>
  <sheetFormatPr defaultRowHeight="15" x14ac:dyDescent="0.25"/>
  <cols>
    <col min="1" max="1" width="25.42578125" style="2" customWidth="1"/>
    <col min="2" max="2" width="9.7109375" style="7" customWidth="1"/>
    <col min="3" max="13" width="9.140625" style="2"/>
  </cols>
  <sheetData>
    <row r="1" spans="1:26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26" s="1" customFormat="1" ht="26.25" customHeight="1" x14ac:dyDescent="0.25">
      <c r="A2" s="18" t="s">
        <v>0</v>
      </c>
      <c r="B2" s="20" t="s">
        <v>1</v>
      </c>
      <c r="C2" s="18" t="s">
        <v>2</v>
      </c>
      <c r="D2" s="18"/>
      <c r="E2" s="18"/>
      <c r="F2" s="18" t="s">
        <v>6</v>
      </c>
      <c r="G2" s="18" t="s">
        <v>7</v>
      </c>
      <c r="H2" s="18"/>
      <c r="I2" s="18"/>
      <c r="J2" s="18" t="s">
        <v>13</v>
      </c>
      <c r="K2" s="18"/>
      <c r="L2" s="18"/>
      <c r="M2" s="18"/>
    </row>
    <row r="3" spans="1:26" x14ac:dyDescent="0.25">
      <c r="A3" s="18"/>
      <c r="B3" s="20"/>
      <c r="C3" s="18"/>
      <c r="D3" s="18"/>
      <c r="E3" s="18"/>
      <c r="F3" s="18"/>
      <c r="G3" s="19" t="s">
        <v>8</v>
      </c>
      <c r="H3" s="19"/>
      <c r="I3" s="10" t="s">
        <v>9</v>
      </c>
      <c r="J3" s="18"/>
      <c r="K3" s="18"/>
      <c r="L3" s="18"/>
      <c r="M3" s="18"/>
    </row>
    <row r="4" spans="1:26" ht="19.5" customHeight="1" x14ac:dyDescent="0.25">
      <c r="A4" s="18"/>
      <c r="B4" s="20"/>
      <c r="C4" s="3" t="s">
        <v>3</v>
      </c>
      <c r="D4" s="3" t="s">
        <v>4</v>
      </c>
      <c r="E4" s="3" t="s">
        <v>5</v>
      </c>
      <c r="F4" s="18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</row>
    <row r="5" spans="1:26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V5">
        <f t="shared" ref="V5:Z5" si="0">V6*2</f>
        <v>0</v>
      </c>
      <c r="W5">
        <f t="shared" si="0"/>
        <v>0</v>
      </c>
      <c r="X5">
        <f t="shared" si="0"/>
        <v>0</v>
      </c>
      <c r="Y5">
        <f t="shared" si="0"/>
        <v>0</v>
      </c>
      <c r="Z5">
        <f t="shared" si="0"/>
        <v>0</v>
      </c>
    </row>
    <row r="6" spans="1:26" x14ac:dyDescent="0.25">
      <c r="A6" s="4" t="s">
        <v>44</v>
      </c>
      <c r="B6" s="6" t="s">
        <v>28</v>
      </c>
      <c r="C6" s="4">
        <v>3.43</v>
      </c>
      <c r="D6" s="12">
        <v>3.62</v>
      </c>
      <c r="E6" s="4">
        <v>13.46</v>
      </c>
      <c r="F6" s="4">
        <v>99.82</v>
      </c>
      <c r="G6" s="4">
        <v>5.0000000000000001E-3</v>
      </c>
      <c r="H6" s="4">
        <v>0.39</v>
      </c>
      <c r="I6" s="4"/>
      <c r="J6" s="4">
        <v>80.650000000000006</v>
      </c>
      <c r="K6" s="4"/>
      <c r="L6" s="4"/>
      <c r="M6" s="4">
        <v>0.15</v>
      </c>
    </row>
    <row r="7" spans="1:26" x14ac:dyDescent="0.25">
      <c r="A7" s="4" t="s">
        <v>24</v>
      </c>
      <c r="B7" s="6" t="s">
        <v>36</v>
      </c>
      <c r="C7" s="3">
        <v>5.41</v>
      </c>
      <c r="D7" s="14">
        <v>9.26</v>
      </c>
      <c r="E7" s="9">
        <v>34.17</v>
      </c>
      <c r="F7" s="9">
        <v>241.72</v>
      </c>
      <c r="G7" s="9">
        <v>0.08</v>
      </c>
      <c r="H7" s="9"/>
      <c r="I7" s="9"/>
      <c r="J7" s="9">
        <v>21.2</v>
      </c>
      <c r="K7" s="9"/>
      <c r="L7" s="9"/>
      <c r="M7" s="9">
        <v>1.39</v>
      </c>
    </row>
    <row r="8" spans="1:26" x14ac:dyDescent="0.25">
      <c r="A8" s="4" t="s">
        <v>51</v>
      </c>
      <c r="B8" s="6" t="s">
        <v>28</v>
      </c>
      <c r="C8" s="4">
        <v>3.9</v>
      </c>
      <c r="D8" s="12">
        <v>3.3</v>
      </c>
      <c r="E8" s="4">
        <v>20.399999999999999</v>
      </c>
      <c r="F8" s="4">
        <v>126.9</v>
      </c>
      <c r="G8" s="4">
        <v>0.04</v>
      </c>
      <c r="H8" s="4">
        <v>0.66</v>
      </c>
      <c r="I8" s="4"/>
      <c r="J8" s="4">
        <v>150.12</v>
      </c>
      <c r="K8" s="4"/>
      <c r="L8" s="4"/>
      <c r="M8" s="4">
        <v>0.4</v>
      </c>
    </row>
    <row r="9" spans="1:26" x14ac:dyDescent="0.25">
      <c r="A9" s="5" t="s">
        <v>19</v>
      </c>
      <c r="B9" s="6"/>
      <c r="C9" s="10">
        <f t="shared" ref="C9" si="1">C6+C7+C8</f>
        <v>12.74</v>
      </c>
      <c r="D9" s="12">
        <f t="shared" ref="D9" si="2">D6+D7+D8</f>
        <v>16.18</v>
      </c>
      <c r="E9" s="10">
        <f t="shared" ref="E9" si="3">E6+E7+E8</f>
        <v>68.03</v>
      </c>
      <c r="F9" s="10">
        <f t="shared" ref="F9" si="4">F6+F7+F8</f>
        <v>468.43999999999994</v>
      </c>
      <c r="G9" s="10">
        <f t="shared" ref="G9" si="5">G6+G7+G8</f>
        <v>0.125</v>
      </c>
      <c r="H9" s="10">
        <f t="shared" ref="H9" si="6">H6+H7+H8</f>
        <v>1.05</v>
      </c>
      <c r="I9" s="10">
        <f t="shared" ref="I9" si="7">I6+I7+I8</f>
        <v>0</v>
      </c>
      <c r="J9" s="10">
        <f t="shared" ref="J9" si="8">J6+J7+J8</f>
        <v>251.97000000000003</v>
      </c>
      <c r="K9" s="10">
        <f t="shared" ref="K9" si="9">K6+K7+K8</f>
        <v>0</v>
      </c>
      <c r="L9" s="10">
        <f t="shared" ref="L9" si="10">L6+L7+L8</f>
        <v>0</v>
      </c>
      <c r="M9" s="10">
        <f t="shared" ref="M9" si="11">M6+M7+M8</f>
        <v>1.94</v>
      </c>
    </row>
    <row r="10" spans="1:26" x14ac:dyDescent="0.25">
      <c r="A10" s="5" t="s">
        <v>20</v>
      </c>
      <c r="B10" s="6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</row>
    <row r="11" spans="1:26" x14ac:dyDescent="0.25">
      <c r="A11" s="4" t="s">
        <v>26</v>
      </c>
      <c r="B11" s="6" t="s">
        <v>27</v>
      </c>
      <c r="C11" s="3">
        <v>0.35</v>
      </c>
      <c r="D11" s="14">
        <v>0.35</v>
      </c>
      <c r="E11" s="9">
        <v>8.6199999999999992</v>
      </c>
      <c r="F11" s="9">
        <v>36.6</v>
      </c>
      <c r="G11" s="9"/>
      <c r="H11" s="9">
        <v>16.690000000000001</v>
      </c>
      <c r="I11" s="9"/>
      <c r="J11" s="9">
        <v>16.48</v>
      </c>
      <c r="K11" s="9"/>
      <c r="L11" s="9"/>
      <c r="M11" s="9">
        <v>0.20599999999999999</v>
      </c>
    </row>
    <row r="12" spans="1:26" x14ac:dyDescent="0.25">
      <c r="A12" s="5" t="s">
        <v>21</v>
      </c>
      <c r="B12" s="6"/>
      <c r="C12" s="4"/>
      <c r="D12" s="12"/>
      <c r="E12" s="4"/>
      <c r="F12" s="4"/>
      <c r="G12" s="4"/>
      <c r="H12" s="4"/>
      <c r="I12" s="4"/>
      <c r="J12" s="4"/>
      <c r="K12" s="4"/>
      <c r="L12" s="4"/>
      <c r="M12" s="4"/>
    </row>
    <row r="13" spans="1:26" x14ac:dyDescent="0.25">
      <c r="A13" s="4" t="s">
        <v>45</v>
      </c>
      <c r="B13" s="6" t="s">
        <v>28</v>
      </c>
      <c r="C13" s="10">
        <v>2.14</v>
      </c>
      <c r="D13" s="3">
        <v>3.32</v>
      </c>
      <c r="E13" s="13">
        <v>11.52</v>
      </c>
      <c r="F13" s="13">
        <v>84.52</v>
      </c>
      <c r="G13" s="13">
        <v>0.04</v>
      </c>
      <c r="H13" s="13">
        <v>6.7</v>
      </c>
      <c r="I13" s="4"/>
      <c r="J13" s="4">
        <v>33.880000000000003</v>
      </c>
      <c r="K13" s="4"/>
      <c r="L13" s="4"/>
      <c r="M13" s="4">
        <v>1.1200000000000001</v>
      </c>
    </row>
    <row r="14" spans="1:26" x14ac:dyDescent="0.25">
      <c r="A14" s="4" t="s">
        <v>46</v>
      </c>
      <c r="B14" s="6" t="s">
        <v>30</v>
      </c>
      <c r="C14" s="4">
        <v>8.32</v>
      </c>
      <c r="D14" s="12">
        <v>16</v>
      </c>
      <c r="E14" s="4">
        <v>16.96</v>
      </c>
      <c r="F14" s="4">
        <v>179.2</v>
      </c>
      <c r="G14" s="4">
        <v>0.03</v>
      </c>
      <c r="H14" s="4"/>
      <c r="I14" s="4"/>
      <c r="J14" s="4">
        <v>19.2</v>
      </c>
      <c r="K14" s="4">
        <v>127.2</v>
      </c>
      <c r="L14" s="4">
        <v>16</v>
      </c>
      <c r="M14" s="4">
        <v>1.44</v>
      </c>
    </row>
    <row r="15" spans="1:26" x14ac:dyDescent="0.25">
      <c r="A15" s="4" t="s">
        <v>47</v>
      </c>
      <c r="B15" s="6" t="s">
        <v>29</v>
      </c>
      <c r="C15" s="4">
        <v>6.6</v>
      </c>
      <c r="D15" s="12">
        <v>5.72</v>
      </c>
      <c r="E15" s="4">
        <v>37.880000000000003</v>
      </c>
      <c r="F15" s="4">
        <v>229.5</v>
      </c>
      <c r="G15" s="4">
        <v>0.17</v>
      </c>
      <c r="H15" s="4"/>
      <c r="I15" s="4">
        <v>21</v>
      </c>
      <c r="J15" s="4">
        <v>16.64</v>
      </c>
      <c r="K15" s="4">
        <v>134.43</v>
      </c>
      <c r="L15" s="4">
        <v>47.34</v>
      </c>
      <c r="M15" s="4">
        <v>1.55</v>
      </c>
    </row>
    <row r="16" spans="1:26" x14ac:dyDescent="0.25">
      <c r="A16" s="4" t="s">
        <v>48</v>
      </c>
      <c r="B16" s="6" t="s">
        <v>31</v>
      </c>
      <c r="C16" s="4">
        <v>2.6</v>
      </c>
      <c r="D16" s="12">
        <v>1.8</v>
      </c>
      <c r="E16" s="4">
        <v>4.7</v>
      </c>
      <c r="F16" s="4">
        <v>45</v>
      </c>
      <c r="G16" s="4">
        <v>0.06</v>
      </c>
      <c r="H16" s="4">
        <v>5.58</v>
      </c>
      <c r="I16" s="4"/>
      <c r="J16" s="4">
        <v>11.2</v>
      </c>
      <c r="K16" s="4">
        <v>3.47</v>
      </c>
      <c r="L16" s="4">
        <v>11.72</v>
      </c>
      <c r="M16" s="4">
        <v>0.4</v>
      </c>
    </row>
    <row r="17" spans="1:13" x14ac:dyDescent="0.25">
      <c r="A17" s="3" t="s">
        <v>37</v>
      </c>
      <c r="B17" s="6" t="s">
        <v>32</v>
      </c>
      <c r="C17" s="3">
        <v>0.2</v>
      </c>
      <c r="D17" s="14"/>
      <c r="E17" s="9">
        <v>32.6</v>
      </c>
      <c r="F17" s="9">
        <v>132</v>
      </c>
      <c r="G17" s="9"/>
      <c r="H17" s="9"/>
      <c r="I17" s="9"/>
      <c r="J17" s="9">
        <v>18</v>
      </c>
      <c r="K17" s="9">
        <v>4.29</v>
      </c>
      <c r="L17" s="9"/>
      <c r="M17" s="9">
        <v>0.6</v>
      </c>
    </row>
    <row r="18" spans="1:13" x14ac:dyDescent="0.25">
      <c r="A18" s="3" t="s">
        <v>38</v>
      </c>
      <c r="B18" s="6" t="s">
        <v>33</v>
      </c>
      <c r="C18" s="3">
        <v>2.0699999999999998</v>
      </c>
      <c r="D18" s="14">
        <v>0.32</v>
      </c>
      <c r="E18" s="9">
        <v>12.2</v>
      </c>
      <c r="F18" s="9">
        <v>56.75</v>
      </c>
      <c r="G18" s="4"/>
      <c r="H18" s="4"/>
      <c r="I18" s="4"/>
      <c r="J18" s="4"/>
      <c r="K18" s="4"/>
      <c r="L18" s="4"/>
      <c r="M18" s="4"/>
    </row>
    <row r="19" spans="1:13" x14ac:dyDescent="0.25">
      <c r="A19" s="8" t="s">
        <v>39</v>
      </c>
      <c r="B19" s="6" t="s">
        <v>34</v>
      </c>
      <c r="C19" s="8">
        <v>1.8</v>
      </c>
      <c r="D19" s="11">
        <v>0.3</v>
      </c>
      <c r="E19" s="11">
        <v>12</v>
      </c>
      <c r="F19" s="11">
        <v>57</v>
      </c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/>
      <c r="C20" s="10">
        <f>C13+C14+C15+C16+C17+C18</f>
        <v>21.930000000000003</v>
      </c>
      <c r="D20" s="12">
        <f t="shared" ref="D20:M20" si="12">D13+D14+D15+D16+D17+D18</f>
        <v>27.16</v>
      </c>
      <c r="E20" s="10">
        <f t="shared" si="12"/>
        <v>115.86</v>
      </c>
      <c r="F20" s="10">
        <f t="shared" si="12"/>
        <v>726.97</v>
      </c>
      <c r="G20" s="10">
        <f t="shared" si="12"/>
        <v>0.30000000000000004</v>
      </c>
      <c r="H20" s="10">
        <f t="shared" si="12"/>
        <v>12.280000000000001</v>
      </c>
      <c r="I20" s="10">
        <f t="shared" si="12"/>
        <v>21</v>
      </c>
      <c r="J20" s="10">
        <f t="shared" si="12"/>
        <v>98.92</v>
      </c>
      <c r="K20" s="10">
        <f t="shared" si="12"/>
        <v>269.39000000000004</v>
      </c>
      <c r="L20" s="10">
        <f t="shared" si="12"/>
        <v>75.06</v>
      </c>
      <c r="M20" s="10">
        <f t="shared" si="12"/>
        <v>5.1100000000000003</v>
      </c>
    </row>
    <row r="21" spans="1:13" x14ac:dyDescent="0.25">
      <c r="A21" s="5" t="s">
        <v>22</v>
      </c>
      <c r="B21" s="6"/>
      <c r="C21" s="4"/>
      <c r="D21" s="12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" t="s">
        <v>40</v>
      </c>
      <c r="B22" s="6" t="s">
        <v>28</v>
      </c>
      <c r="C22" s="3">
        <v>0.125</v>
      </c>
      <c r="D22" s="14"/>
      <c r="E22" s="9">
        <v>12.1</v>
      </c>
      <c r="F22" s="9">
        <v>48.87</v>
      </c>
      <c r="G22" s="9">
        <v>7.0000000000000001E-3</v>
      </c>
      <c r="H22" s="9">
        <v>0.06</v>
      </c>
      <c r="I22" s="9"/>
      <c r="J22" s="9">
        <v>5.0599999999999996</v>
      </c>
      <c r="K22" s="9"/>
      <c r="L22" s="9"/>
      <c r="M22" s="9">
        <v>0.2</v>
      </c>
    </row>
    <row r="23" spans="1:13" x14ac:dyDescent="0.25">
      <c r="A23" s="3" t="s">
        <v>41</v>
      </c>
      <c r="B23" s="6" t="s">
        <v>35</v>
      </c>
      <c r="C23" s="3">
        <v>7.5</v>
      </c>
      <c r="D23" s="14">
        <v>11.8</v>
      </c>
      <c r="E23" s="9">
        <v>74.400000000000006</v>
      </c>
      <c r="F23" s="9">
        <v>436</v>
      </c>
      <c r="G23" s="9">
        <v>0.08</v>
      </c>
      <c r="H23" s="9"/>
      <c r="I23" s="9"/>
      <c r="J23" s="9">
        <v>29</v>
      </c>
      <c r="K23" s="9"/>
      <c r="L23" s="9"/>
      <c r="M23" s="9">
        <v>2.1</v>
      </c>
    </row>
    <row r="24" spans="1:13" x14ac:dyDescent="0.25">
      <c r="A24" s="5" t="s">
        <v>19</v>
      </c>
      <c r="B24" s="6"/>
      <c r="C24" s="10">
        <f>C22+C23</f>
        <v>7.625</v>
      </c>
      <c r="D24" s="12">
        <f t="shared" ref="D24:M24" si="13">D22+D23</f>
        <v>11.8</v>
      </c>
      <c r="E24" s="10">
        <f t="shared" si="13"/>
        <v>86.5</v>
      </c>
      <c r="F24" s="10">
        <f t="shared" si="13"/>
        <v>484.87</v>
      </c>
      <c r="G24" s="10">
        <f t="shared" si="13"/>
        <v>8.7000000000000008E-2</v>
      </c>
      <c r="H24" s="10">
        <f t="shared" si="13"/>
        <v>0.06</v>
      </c>
      <c r="I24" s="10">
        <f t="shared" si="13"/>
        <v>0</v>
      </c>
      <c r="J24" s="10">
        <f t="shared" si="13"/>
        <v>34.06</v>
      </c>
      <c r="K24" s="10">
        <f t="shared" si="13"/>
        <v>0</v>
      </c>
      <c r="L24" s="10">
        <f t="shared" si="13"/>
        <v>0</v>
      </c>
      <c r="M24" s="10">
        <f t="shared" si="13"/>
        <v>2.3000000000000003</v>
      </c>
    </row>
    <row r="25" spans="1:13" x14ac:dyDescent="0.25">
      <c r="A25" s="5" t="s">
        <v>23</v>
      </c>
      <c r="B25" s="6"/>
      <c r="C25" s="4"/>
      <c r="D25" s="12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 t="s">
        <v>49</v>
      </c>
      <c r="B26" s="6" t="s">
        <v>50</v>
      </c>
      <c r="C26" s="4">
        <v>2.29</v>
      </c>
      <c r="D26" s="12">
        <v>11</v>
      </c>
      <c r="E26" s="4">
        <v>14.44</v>
      </c>
      <c r="F26" s="4">
        <v>166</v>
      </c>
      <c r="G26" s="4">
        <v>7.0000000000000007E-2</v>
      </c>
      <c r="H26" s="4">
        <v>8.67</v>
      </c>
      <c r="I26" s="4">
        <v>31</v>
      </c>
      <c r="J26" s="4">
        <v>23.9</v>
      </c>
      <c r="K26" s="4">
        <v>61.8</v>
      </c>
      <c r="L26" s="4">
        <v>27.8</v>
      </c>
      <c r="M26" s="4">
        <v>0.98</v>
      </c>
    </row>
    <row r="27" spans="1:13" x14ac:dyDescent="0.25">
      <c r="A27" s="3" t="s">
        <v>43</v>
      </c>
      <c r="B27" s="6" t="s">
        <v>28</v>
      </c>
      <c r="C27" s="4"/>
      <c r="D27" s="12"/>
      <c r="E27" s="3">
        <v>12</v>
      </c>
      <c r="F27" s="9">
        <v>48</v>
      </c>
      <c r="G27" s="9"/>
      <c r="H27" s="9"/>
      <c r="I27" s="9"/>
      <c r="J27" s="9">
        <v>0.22</v>
      </c>
      <c r="K27" s="9"/>
      <c r="L27" s="9"/>
      <c r="M27" s="9">
        <v>0.04</v>
      </c>
    </row>
    <row r="28" spans="1:13" x14ac:dyDescent="0.25">
      <c r="A28" s="3" t="s">
        <v>42</v>
      </c>
      <c r="B28" s="6" t="s">
        <v>35</v>
      </c>
      <c r="C28" s="3">
        <v>0.12</v>
      </c>
      <c r="D28" s="14">
        <v>2.5000000000000001E-2</v>
      </c>
      <c r="E28" s="9">
        <v>1.1499999999999999</v>
      </c>
      <c r="F28" s="9">
        <v>5.13</v>
      </c>
      <c r="G28" s="9">
        <v>0.01</v>
      </c>
      <c r="H28" s="9"/>
      <c r="I28" s="9"/>
      <c r="J28" s="9">
        <v>0.45</v>
      </c>
      <c r="K28" s="9"/>
      <c r="L28" s="9"/>
      <c r="M28" s="9">
        <v>0.72</v>
      </c>
    </row>
    <row r="29" spans="1:13" x14ac:dyDescent="0.25">
      <c r="A29" s="4"/>
      <c r="B29" s="6"/>
      <c r="C29" s="4"/>
      <c r="D29" s="12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5" t="s">
        <v>19</v>
      </c>
      <c r="B30" s="6"/>
      <c r="C30" s="10">
        <f>C26+C27+C28</f>
        <v>2.41</v>
      </c>
      <c r="D30" s="12">
        <f t="shared" ref="D30:M30" si="14">D26+D27+D28</f>
        <v>11.025</v>
      </c>
      <c r="E30" s="10">
        <f t="shared" si="14"/>
        <v>27.589999999999996</v>
      </c>
      <c r="F30" s="10">
        <f t="shared" si="14"/>
        <v>219.13</v>
      </c>
      <c r="G30" s="10">
        <f t="shared" si="14"/>
        <v>0.08</v>
      </c>
      <c r="H30" s="10">
        <f t="shared" si="14"/>
        <v>8.67</v>
      </c>
      <c r="I30" s="10">
        <f t="shared" si="14"/>
        <v>31</v>
      </c>
      <c r="J30" s="10">
        <f t="shared" si="14"/>
        <v>24.569999999999997</v>
      </c>
      <c r="K30" s="10">
        <f t="shared" si="14"/>
        <v>61.8</v>
      </c>
      <c r="L30" s="10">
        <f t="shared" si="14"/>
        <v>27.8</v>
      </c>
      <c r="M30" s="10">
        <f t="shared" si="14"/>
        <v>1.74</v>
      </c>
    </row>
    <row r="31" spans="1:13" x14ac:dyDescent="0.25">
      <c r="A31" s="4"/>
      <c r="B31" s="6"/>
      <c r="C31" s="4"/>
      <c r="D31" s="12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5" t="s">
        <v>25</v>
      </c>
      <c r="B32" s="6"/>
      <c r="C32" s="10">
        <f>C30+C24+C20+C11+C9</f>
        <v>45.055000000000007</v>
      </c>
      <c r="D32" s="12">
        <f t="shared" ref="D32:M32" si="15">D30+D24+D20+D11+D9</f>
        <v>66.515000000000001</v>
      </c>
      <c r="E32" s="10">
        <f t="shared" si="15"/>
        <v>306.60000000000002</v>
      </c>
      <c r="F32" s="10">
        <f t="shared" si="15"/>
        <v>1936.0099999999998</v>
      </c>
      <c r="G32" s="10">
        <f t="shared" si="15"/>
        <v>0.59200000000000008</v>
      </c>
      <c r="H32" s="10">
        <f t="shared" si="15"/>
        <v>38.75</v>
      </c>
      <c r="I32" s="10">
        <f t="shared" si="15"/>
        <v>52</v>
      </c>
      <c r="J32" s="10">
        <f t="shared" si="15"/>
        <v>426</v>
      </c>
      <c r="K32" s="10">
        <f t="shared" si="15"/>
        <v>331.19000000000005</v>
      </c>
      <c r="L32" s="10">
        <f t="shared" si="15"/>
        <v>102.86</v>
      </c>
      <c r="M32" s="10">
        <f t="shared" si="15"/>
        <v>11.295999999999999</v>
      </c>
    </row>
    <row r="33" spans="1:13" x14ac:dyDescent="0.25">
      <c r="A33" s="4"/>
      <c r="B33" s="6"/>
      <c r="C33" s="4"/>
      <c r="D33" s="12"/>
      <c r="E33" s="4"/>
      <c r="F33" s="4"/>
      <c r="G33" s="4"/>
      <c r="H33" s="4"/>
      <c r="I33" s="4"/>
      <c r="J33" s="4"/>
      <c r="K33" s="4"/>
      <c r="L33" s="4"/>
      <c r="M33" s="4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2021-11-08T01:37:43Z</dcterms:modified>
</cp:coreProperties>
</file>